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315" windowHeight="7965"/>
  </bookViews>
  <sheets>
    <sheet name="Hivatal zárszáma." sheetId="1" r:id="rId1"/>
  </sheets>
  <calcPr calcId="125725"/>
</workbook>
</file>

<file path=xl/calcChain.xml><?xml version="1.0" encoding="utf-8"?>
<calcChain xmlns="http://schemas.openxmlformats.org/spreadsheetml/2006/main">
  <c r="D13" i="1"/>
  <c r="E13"/>
  <c r="C13"/>
  <c r="C15" s="1"/>
  <c r="C46" s="1"/>
  <c r="E43"/>
  <c r="D43"/>
  <c r="D45" s="1"/>
  <c r="D39"/>
  <c r="D36"/>
  <c r="D32"/>
  <c r="D29"/>
  <c r="C43"/>
  <c r="C45" s="1"/>
  <c r="C39"/>
  <c r="C36"/>
  <c r="C32"/>
  <c r="C29"/>
  <c r="E39" l="1"/>
  <c r="E36"/>
  <c r="E32"/>
  <c r="E29"/>
  <c r="E15"/>
  <c r="E45" l="1"/>
  <c r="E46" s="1"/>
  <c r="D15" l="1"/>
  <c r="D46" s="1"/>
</calcChain>
</file>

<file path=xl/sharedStrings.xml><?xml version="1.0" encoding="utf-8"?>
<sst xmlns="http://schemas.openxmlformats.org/spreadsheetml/2006/main" count="58" uniqueCount="48">
  <si>
    <t>Kölzlekedési költségtérítés</t>
  </si>
  <si>
    <t>Üzemeltetési anyagok beszerzése</t>
  </si>
  <si>
    <t>Informatikai szolgláltatások igénybevétele</t>
  </si>
  <si>
    <t>Egyéb kommunikációs szolgáltatások</t>
  </si>
  <si>
    <t>Munkaadókat terhelő járulékok és szociális hozzájárulási adó</t>
  </si>
  <si>
    <t>Közüzemi díjak</t>
  </si>
  <si>
    <t>Karbantartási, kisjavítási szolgáltatások</t>
  </si>
  <si>
    <t>Kiküldetések kiadásai</t>
  </si>
  <si>
    <t>Reklám- és propagandakiadások</t>
  </si>
  <si>
    <t>Működési célú előzetesen felszámított általános forgalmi adó</t>
  </si>
  <si>
    <t>Egyéb pénzügyi műveletek kiadásai</t>
  </si>
  <si>
    <t>Egyéb dologi kiadások</t>
  </si>
  <si>
    <t>Szakmai anyagokbeszerzése</t>
  </si>
  <si>
    <t>A személyi juttatások alakulása a következő:</t>
  </si>
  <si>
    <t>Így a járulékfizetés a következőképpen alakul:</t>
  </si>
  <si>
    <t>A dologi kiadások részletezése a következő:</t>
  </si>
  <si>
    <t>Megnevezés</t>
  </si>
  <si>
    <t>Foglalkozottak személyi juttatásai</t>
  </si>
  <si>
    <t>Személyi juttatások</t>
  </si>
  <si>
    <t>Takács Lászlóné</t>
  </si>
  <si>
    <t>jegyző</t>
  </si>
  <si>
    <t>Dologi kiadások</t>
  </si>
  <si>
    <t>Különféle befizetések és egyéb dologi kiadások</t>
  </si>
  <si>
    <t>Kiküldetések, reklám- és propagandakiadások</t>
  </si>
  <si>
    <t>Szolgáltatási kiadások</t>
  </si>
  <si>
    <t>Kommunikációs szolgáltatások</t>
  </si>
  <si>
    <t>Készletbeszerzés</t>
  </si>
  <si>
    <t>Kérem a Tisztelt Képviselőtestületeket, hogy az előterjesztést megvitatni és javaslataikat megtenni szíveskedjenek.</t>
  </si>
  <si>
    <t>Tisztelt Képviselőtestület!</t>
  </si>
  <si>
    <t>Törvény szerinti illetmények, munkabérek</t>
  </si>
  <si>
    <t>Béren Kívüli juttattások (Cafetéria)</t>
  </si>
  <si>
    <t xml:space="preserve">A munkaadókat terhelő járulékok közül a szociális hozzájárulási adó mértéke 27%,  a cafetéria utáni járulék 35,71%. </t>
  </si>
  <si>
    <t>Egyéb költségtérítés (továbbképzés, táppénz )</t>
  </si>
  <si>
    <t>2015. évi eredeti előirányzat</t>
  </si>
  <si>
    <t>2015. évi módosított előirányzat</t>
  </si>
  <si>
    <t>Választások dologi kiadások</t>
  </si>
  <si>
    <t>Egyéb szolgáltatások</t>
  </si>
  <si>
    <t xml:space="preserve"> Kiadások összesen</t>
  </si>
  <si>
    <t>Személyi juttatás( választás)</t>
  </si>
  <si>
    <t>Munkaadókat terhelő járulékok és szociális hozzájárulási adó ( választá )</t>
  </si>
  <si>
    <t>Munkaadókat terhelő járulékok és szociális hozzájárulási adó összsen</t>
  </si>
  <si>
    <t>A Monostorapáti Közös Önkormányzati Hivatal 2015. éves  költségvetési beszámolóját az alábbiakban terjesztem elő:</t>
  </si>
  <si>
    <t>A kiadások a 2015. évi módosított előirányzata 51.594 e Ft, teljesítés 51.594 e Ft 100 %. 2015. évben többlet feladatot jelentett az időközi országgyűlési  választás lebonyolítása. Forrását központilag biztosították.</t>
  </si>
  <si>
    <t>Teljesítés 2015.12.31-ig</t>
  </si>
  <si>
    <t>Teljesítés 2015.12.31-ig  %</t>
  </si>
  <si>
    <t>A dologi kiadásokra  módosított összeg 4.895e Ft , teljesítés 4.895 e Ft 100 %.</t>
  </si>
  <si>
    <t>A 2015. évi bevétel normatív állami támogatás és az önkormányzatok hozzájárulása melynek módosított előirányzata  50.082 e Ft, teljesítés 50.082 e Ft, 100%. A választásokra 1.512 e Ft-ot biztosítottak.</t>
  </si>
  <si>
    <t>Monostorapáti, 2016. április 14.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</si>
</sst>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0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workbookViewId="0">
      <selection activeCell="D52" sqref="D52"/>
    </sheetView>
  </sheetViews>
  <sheetFormatPr defaultRowHeight="12.75"/>
  <cols>
    <col min="1" max="1" width="7" style="1" customWidth="1"/>
    <col min="2" max="2" width="37.7109375" style="2" customWidth="1"/>
    <col min="3" max="3" width="14.5703125" style="2" customWidth="1"/>
    <col min="4" max="4" width="14.140625" style="2" customWidth="1"/>
    <col min="5" max="5" width="9.85546875" style="1" bestFit="1" customWidth="1"/>
    <col min="6" max="6" width="9.7109375" style="1" customWidth="1"/>
    <col min="7" max="7" width="12.28515625" style="1" customWidth="1"/>
    <col min="8" max="16384" width="9.140625" style="1"/>
  </cols>
  <sheetData>
    <row r="1" spans="1:9" ht="15.75" customHeight="1">
      <c r="A1" s="40" t="s">
        <v>28</v>
      </c>
      <c r="B1" s="40"/>
      <c r="C1" s="40"/>
      <c r="D1" s="40"/>
      <c r="E1" s="40"/>
      <c r="F1" s="16"/>
      <c r="G1" s="16"/>
      <c r="H1" s="16"/>
      <c r="I1" s="16"/>
    </row>
    <row r="2" spans="1:9" ht="15.75" customHeight="1">
      <c r="A2" s="30"/>
      <c r="B2" s="30"/>
      <c r="C2" s="30"/>
      <c r="D2" s="30"/>
      <c r="E2" s="30"/>
      <c r="F2" s="16"/>
      <c r="G2" s="16"/>
      <c r="H2" s="16"/>
      <c r="I2" s="16"/>
    </row>
    <row r="3" spans="1:9" ht="15" customHeight="1">
      <c r="A3" s="42" t="s">
        <v>41</v>
      </c>
      <c r="B3" s="43"/>
      <c r="C3" s="43"/>
      <c r="D3" s="43"/>
      <c r="E3" s="43"/>
      <c r="F3" s="43"/>
      <c r="G3" s="14"/>
      <c r="H3" s="14"/>
      <c r="I3" s="13"/>
    </row>
    <row r="4" spans="1:9" ht="14.25" customHeight="1">
      <c r="A4" s="43"/>
      <c r="B4" s="43"/>
      <c r="C4" s="43"/>
      <c r="D4" s="43"/>
      <c r="E4" s="43"/>
      <c r="F4" s="43"/>
    </row>
    <row r="5" spans="1:9" ht="48" customHeight="1">
      <c r="A5" s="42" t="s">
        <v>42</v>
      </c>
      <c r="B5" s="42"/>
      <c r="C5" s="42"/>
      <c r="D5" s="42"/>
      <c r="E5" s="42"/>
      <c r="F5" s="42"/>
      <c r="G5" s="14"/>
      <c r="H5" s="14"/>
      <c r="I5" s="14"/>
    </row>
    <row r="6" spans="1:9" ht="11.25" customHeight="1">
      <c r="A6" s="26"/>
      <c r="B6" s="26"/>
      <c r="C6" s="26"/>
      <c r="D6" s="26"/>
      <c r="E6" s="26"/>
      <c r="F6" s="14"/>
      <c r="G6" s="14"/>
      <c r="H6" s="14"/>
      <c r="I6" s="14"/>
    </row>
    <row r="7" spans="1:9" ht="15">
      <c r="B7" s="21" t="s">
        <v>13</v>
      </c>
    </row>
    <row r="8" spans="1:9" ht="51.75" customHeight="1">
      <c r="B8" s="22" t="s">
        <v>16</v>
      </c>
      <c r="C8" s="23" t="s">
        <v>33</v>
      </c>
      <c r="D8" s="23" t="s">
        <v>34</v>
      </c>
      <c r="E8" s="33" t="s">
        <v>43</v>
      </c>
      <c r="F8" s="34" t="s">
        <v>44</v>
      </c>
    </row>
    <row r="9" spans="1:9" s="11" customFormat="1" ht="15">
      <c r="B9" s="7" t="s">
        <v>29</v>
      </c>
      <c r="C9" s="36">
        <v>32030</v>
      </c>
      <c r="D9" s="36">
        <v>32446</v>
      </c>
      <c r="E9" s="36">
        <v>32446</v>
      </c>
      <c r="F9" s="31">
        <v>100</v>
      </c>
    </row>
    <row r="10" spans="1:9">
      <c r="B10" s="7" t="s">
        <v>30</v>
      </c>
      <c r="C10" s="4">
        <v>1567</v>
      </c>
      <c r="D10" s="4">
        <v>1590</v>
      </c>
      <c r="E10" s="4">
        <v>1590</v>
      </c>
      <c r="F10" s="3">
        <v>100</v>
      </c>
    </row>
    <row r="11" spans="1:9">
      <c r="B11" s="7" t="s">
        <v>0</v>
      </c>
      <c r="C11" s="4">
        <v>527</v>
      </c>
      <c r="D11" s="4">
        <v>383</v>
      </c>
      <c r="E11" s="4">
        <v>383</v>
      </c>
      <c r="F11" s="3">
        <v>100</v>
      </c>
    </row>
    <row r="12" spans="1:9">
      <c r="B12" s="7" t="s">
        <v>32</v>
      </c>
      <c r="C12" s="4">
        <v>360</v>
      </c>
      <c r="D12" s="4">
        <v>1219</v>
      </c>
      <c r="E12" s="4">
        <v>1219</v>
      </c>
      <c r="F12" s="3">
        <v>100</v>
      </c>
    </row>
    <row r="13" spans="1:9" ht="15">
      <c r="B13" s="8" t="s">
        <v>17</v>
      </c>
      <c r="C13" s="6">
        <f>SUM(C9:C12)</f>
        <v>34484</v>
      </c>
      <c r="D13" s="6">
        <f>SUM(D9:D12)</f>
        <v>35638</v>
      </c>
      <c r="E13" s="6">
        <f>SUM(E9:E12)</f>
        <v>35638</v>
      </c>
      <c r="F13" s="3">
        <v>100</v>
      </c>
    </row>
    <row r="14" spans="1:9" ht="15">
      <c r="B14" s="8" t="s">
        <v>38</v>
      </c>
      <c r="C14" s="6">
        <v>0</v>
      </c>
      <c r="D14" s="6">
        <v>1087</v>
      </c>
      <c r="E14" s="6">
        <v>1087</v>
      </c>
      <c r="F14" s="3">
        <v>100</v>
      </c>
    </row>
    <row r="15" spans="1:9" s="10" customFormat="1" ht="15.75">
      <c r="B15" s="8" t="s">
        <v>18</v>
      </c>
      <c r="C15" s="6">
        <f>SUM(C13:C14)</f>
        <v>34484</v>
      </c>
      <c r="D15" s="6">
        <f>SUM(D13:D14)</f>
        <v>36725</v>
      </c>
      <c r="E15" s="6">
        <f>SUM(E13:E14)</f>
        <v>36725</v>
      </c>
      <c r="F15" s="32">
        <v>100</v>
      </c>
    </row>
    <row r="16" spans="1:9" s="10" customFormat="1" ht="14.25" customHeight="1">
      <c r="A16" s="17"/>
      <c r="B16" s="18"/>
      <c r="C16" s="19"/>
      <c r="D16" s="19"/>
      <c r="E16" s="17"/>
      <c r="H16" s="35"/>
    </row>
    <row r="17" spans="1:6" s="10" customFormat="1" ht="36" customHeight="1">
      <c r="A17" s="41" t="s">
        <v>31</v>
      </c>
      <c r="B17" s="41"/>
      <c r="C17" s="41"/>
      <c r="D17" s="41"/>
      <c r="E17" s="41"/>
      <c r="F17" s="42"/>
    </row>
    <row r="18" spans="1:6" s="10" customFormat="1" ht="15.75">
      <c r="A18" s="17"/>
      <c r="B18" s="20" t="s">
        <v>14</v>
      </c>
      <c r="C18" s="19"/>
      <c r="D18" s="19"/>
      <c r="E18" s="17"/>
    </row>
    <row r="19" spans="1:6" s="10" customFormat="1" ht="45" customHeight="1">
      <c r="A19" s="17"/>
      <c r="B19" s="22" t="s">
        <v>16</v>
      </c>
      <c r="C19" s="23" t="s">
        <v>33</v>
      </c>
      <c r="D19" s="23" t="s">
        <v>34</v>
      </c>
      <c r="E19" s="33" t="s">
        <v>43</v>
      </c>
      <c r="F19" s="34" t="s">
        <v>44</v>
      </c>
    </row>
    <row r="20" spans="1:6" s="10" customFormat="1" ht="30" customHeight="1">
      <c r="A20" s="17"/>
      <c r="B20" s="25" t="s">
        <v>4</v>
      </c>
      <c r="C20" s="6">
        <v>9205</v>
      </c>
      <c r="D20" s="6">
        <v>9670</v>
      </c>
      <c r="E20" s="6">
        <v>9670</v>
      </c>
      <c r="F20" s="32">
        <v>100</v>
      </c>
    </row>
    <row r="21" spans="1:6" s="10" customFormat="1" ht="29.25" customHeight="1">
      <c r="A21" s="17"/>
      <c r="B21" s="25" t="s">
        <v>39</v>
      </c>
      <c r="C21" s="6">
        <v>0</v>
      </c>
      <c r="D21" s="6">
        <v>304</v>
      </c>
      <c r="E21" s="6">
        <v>304</v>
      </c>
      <c r="F21" s="6">
        <v>100</v>
      </c>
    </row>
    <row r="22" spans="1:6" s="10" customFormat="1" ht="28.5" customHeight="1">
      <c r="B22" s="25" t="s">
        <v>40</v>
      </c>
      <c r="C22" s="6">
        <v>9205</v>
      </c>
      <c r="D22" s="6">
        <v>9974</v>
      </c>
      <c r="E22" s="6">
        <v>9974</v>
      </c>
      <c r="F22" s="32">
        <v>100</v>
      </c>
    </row>
    <row r="23" spans="1:6" s="10" customFormat="1" ht="15" customHeight="1">
      <c r="B23" s="24"/>
      <c r="C23" s="19"/>
      <c r="D23" s="19"/>
    </row>
    <row r="24" spans="1:6" s="10" customFormat="1" ht="39" customHeight="1">
      <c r="A24" s="44" t="s">
        <v>45</v>
      </c>
      <c r="B24" s="44"/>
      <c r="C24" s="44"/>
      <c r="D24" s="44"/>
      <c r="E24" s="44"/>
      <c r="F24" s="43"/>
    </row>
    <row r="25" spans="1:6" s="10" customFormat="1" ht="15.75">
      <c r="A25" s="17"/>
      <c r="B25" s="20" t="s">
        <v>15</v>
      </c>
      <c r="C25" s="17"/>
      <c r="D25" s="19"/>
      <c r="E25" s="17"/>
    </row>
    <row r="26" spans="1:6" s="10" customFormat="1" ht="44.25" customHeight="1">
      <c r="A26" s="17"/>
      <c r="B26" s="22" t="s">
        <v>16</v>
      </c>
      <c r="C26" s="23" t="s">
        <v>33</v>
      </c>
      <c r="D26" s="23" t="s">
        <v>34</v>
      </c>
      <c r="E26" s="33" t="s">
        <v>43</v>
      </c>
      <c r="F26" s="34" t="s">
        <v>44</v>
      </c>
    </row>
    <row r="27" spans="1:6">
      <c r="B27" s="7" t="s">
        <v>12</v>
      </c>
      <c r="C27" s="4">
        <v>100</v>
      </c>
      <c r="D27" s="4">
        <v>93</v>
      </c>
      <c r="E27" s="4">
        <v>93</v>
      </c>
      <c r="F27" s="3">
        <v>100</v>
      </c>
    </row>
    <row r="28" spans="1:6">
      <c r="B28" s="7" t="s">
        <v>1</v>
      </c>
      <c r="C28" s="4">
        <v>480</v>
      </c>
      <c r="D28" s="4">
        <v>694</v>
      </c>
      <c r="E28" s="4">
        <v>694</v>
      </c>
      <c r="F28" s="3">
        <v>100</v>
      </c>
    </row>
    <row r="29" spans="1:6" s="9" customFormat="1" ht="15">
      <c r="B29" s="8" t="s">
        <v>26</v>
      </c>
      <c r="C29" s="6">
        <f>SUM(C27:C28)</f>
        <v>580</v>
      </c>
      <c r="D29" s="6">
        <f>SUM(D27:D28)</f>
        <v>787</v>
      </c>
      <c r="E29" s="6">
        <f>SUM(E27:E28)</f>
        <v>787</v>
      </c>
      <c r="F29" s="5">
        <v>41</v>
      </c>
    </row>
    <row r="30" spans="1:6">
      <c r="B30" s="7" t="s">
        <v>2</v>
      </c>
      <c r="C30" s="4">
        <v>800</v>
      </c>
      <c r="D30" s="4">
        <v>1441</v>
      </c>
      <c r="E30" s="4">
        <v>1441</v>
      </c>
      <c r="F30" s="3">
        <v>100</v>
      </c>
    </row>
    <row r="31" spans="1:6">
      <c r="B31" s="7" t="s">
        <v>3</v>
      </c>
      <c r="C31" s="4">
        <v>330</v>
      </c>
      <c r="D31" s="4">
        <v>254</v>
      </c>
      <c r="E31" s="4">
        <v>254</v>
      </c>
      <c r="F31" s="3">
        <v>100</v>
      </c>
    </row>
    <row r="32" spans="1:6" s="9" customFormat="1" ht="15">
      <c r="B32" s="8" t="s">
        <v>25</v>
      </c>
      <c r="C32" s="6">
        <f>SUM(C30:C31)</f>
        <v>1130</v>
      </c>
      <c r="D32" s="6">
        <f>SUM(D30:D31)</f>
        <v>1695</v>
      </c>
      <c r="E32" s="6">
        <f>SUM(E30:E31)</f>
        <v>1695</v>
      </c>
      <c r="F32" s="5">
        <v>65</v>
      </c>
    </row>
    <row r="33" spans="2:6">
      <c r="B33" s="7" t="s">
        <v>5</v>
      </c>
      <c r="C33" s="4">
        <v>30</v>
      </c>
      <c r="D33" s="4">
        <v>65</v>
      </c>
      <c r="E33" s="4">
        <v>65</v>
      </c>
      <c r="F33" s="3">
        <v>100</v>
      </c>
    </row>
    <row r="34" spans="2:6">
      <c r="B34" s="7" t="s">
        <v>6</v>
      </c>
      <c r="C34" s="4">
        <v>600</v>
      </c>
      <c r="D34" s="4">
        <v>387</v>
      </c>
      <c r="E34" s="4">
        <v>387</v>
      </c>
      <c r="F34" s="3">
        <v>100</v>
      </c>
    </row>
    <row r="35" spans="2:6">
      <c r="B35" s="7" t="s">
        <v>36</v>
      </c>
      <c r="C35" s="4">
        <v>800</v>
      </c>
      <c r="D35" s="4">
        <v>650</v>
      </c>
      <c r="E35" s="4">
        <v>650</v>
      </c>
      <c r="F35" s="3">
        <v>100</v>
      </c>
    </row>
    <row r="36" spans="2:6" s="9" customFormat="1" ht="15">
      <c r="B36" s="8" t="s">
        <v>24</v>
      </c>
      <c r="C36" s="6">
        <f>SUM(C33:C35)</f>
        <v>1430</v>
      </c>
      <c r="D36" s="6">
        <f>SUM(D33:D35)</f>
        <v>1102</v>
      </c>
      <c r="E36" s="6">
        <f>SUM(E33:E35)</f>
        <v>1102</v>
      </c>
      <c r="F36" s="5">
        <v>44</v>
      </c>
    </row>
    <row r="37" spans="2:6">
      <c r="B37" s="7" t="s">
        <v>7</v>
      </c>
      <c r="C37" s="4">
        <v>440</v>
      </c>
      <c r="D37" s="4">
        <v>417</v>
      </c>
      <c r="E37" s="4">
        <v>417</v>
      </c>
      <c r="F37" s="3">
        <v>100</v>
      </c>
    </row>
    <row r="38" spans="2:6">
      <c r="B38" s="7" t="s">
        <v>8</v>
      </c>
      <c r="C38" s="4">
        <v>0</v>
      </c>
      <c r="D38" s="4">
        <v>0</v>
      </c>
      <c r="E38" s="4">
        <v>0</v>
      </c>
      <c r="F38" s="3">
        <v>0</v>
      </c>
    </row>
    <row r="39" spans="2:6" s="9" customFormat="1" ht="15">
      <c r="B39" s="37" t="s">
        <v>23</v>
      </c>
      <c r="C39" s="6">
        <f>SUM(C37:C38)</f>
        <v>440</v>
      </c>
      <c r="D39" s="6">
        <f>SUM(D37:D38)</f>
        <v>417</v>
      </c>
      <c r="E39" s="6">
        <f>SUM(E37:E38)</f>
        <v>417</v>
      </c>
      <c r="F39" s="5">
        <v>100</v>
      </c>
    </row>
    <row r="40" spans="2:6">
      <c r="B40" s="7" t="s">
        <v>9</v>
      </c>
      <c r="C40" s="4">
        <v>621</v>
      </c>
      <c r="D40" s="4">
        <v>721</v>
      </c>
      <c r="E40" s="4">
        <v>721</v>
      </c>
      <c r="F40" s="3">
        <v>100</v>
      </c>
    </row>
    <row r="41" spans="2:6">
      <c r="B41" s="7" t="s">
        <v>10</v>
      </c>
      <c r="C41" s="4">
        <v>0</v>
      </c>
      <c r="D41" s="4">
        <v>0</v>
      </c>
      <c r="E41" s="4">
        <v>0</v>
      </c>
      <c r="F41" s="3">
        <v>0</v>
      </c>
    </row>
    <row r="42" spans="2:6">
      <c r="B42" s="7" t="s">
        <v>11</v>
      </c>
      <c r="C42" s="4">
        <v>79</v>
      </c>
      <c r="D42" s="4">
        <v>51</v>
      </c>
      <c r="E42" s="4">
        <v>51</v>
      </c>
      <c r="F42" s="3">
        <v>100</v>
      </c>
    </row>
    <row r="43" spans="2:6" ht="15">
      <c r="B43" s="37" t="s">
        <v>22</v>
      </c>
      <c r="C43" s="6">
        <f>SUM(C40:C42)</f>
        <v>700</v>
      </c>
      <c r="D43" s="6">
        <f>SUM(D40:D42)</f>
        <v>772</v>
      </c>
      <c r="E43" s="6">
        <f>SUM(E40:E42)</f>
        <v>772</v>
      </c>
      <c r="F43" s="3">
        <v>100</v>
      </c>
    </row>
    <row r="44" spans="2:6" ht="15">
      <c r="B44" s="8" t="s">
        <v>35</v>
      </c>
      <c r="C44" s="6">
        <v>0</v>
      </c>
      <c r="D44" s="6">
        <v>122</v>
      </c>
      <c r="E44" s="4">
        <v>122</v>
      </c>
      <c r="F44" s="3">
        <v>100</v>
      </c>
    </row>
    <row r="45" spans="2:6" s="9" customFormat="1" ht="15">
      <c r="B45" s="8" t="s">
        <v>21</v>
      </c>
      <c r="C45" s="6">
        <f>SUM(C43+C44+C39+C36+C32+C29)</f>
        <v>4280</v>
      </c>
      <c r="D45" s="6">
        <f>SUM(D43+D44+D39+D36+D32+D29)</f>
        <v>4895</v>
      </c>
      <c r="E45" s="6">
        <f>SUM(E43+E44+E39+E36+E32+E29)</f>
        <v>4895</v>
      </c>
      <c r="F45" s="5">
        <v>100</v>
      </c>
    </row>
    <row r="46" spans="2:6" s="9" customFormat="1" ht="15">
      <c r="B46" s="8" t="s">
        <v>37</v>
      </c>
      <c r="C46" s="6">
        <f>SUM(C15+C22+C45)</f>
        <v>47969</v>
      </c>
      <c r="D46" s="6">
        <f>SUM(D15+D22+D45)</f>
        <v>51594</v>
      </c>
      <c r="E46" s="6">
        <f>SUM(E15+E22+E45)</f>
        <v>51594</v>
      </c>
      <c r="F46" s="5">
        <v>100</v>
      </c>
    </row>
    <row r="47" spans="2:6" ht="12.75" customHeight="1">
      <c r="F47" s="12"/>
    </row>
    <row r="48" spans="2:6" ht="12.75" customHeight="1">
      <c r="F48" s="12"/>
    </row>
    <row r="49" spans="1:6" ht="35.25" customHeight="1">
      <c r="A49" s="42" t="s">
        <v>46</v>
      </c>
      <c r="B49" s="42"/>
      <c r="C49" s="42"/>
      <c r="D49" s="42"/>
      <c r="E49" s="42"/>
      <c r="F49" s="42"/>
    </row>
    <row r="50" spans="1:6" ht="15">
      <c r="A50" s="21"/>
      <c r="B50" s="21"/>
      <c r="C50" s="21"/>
      <c r="D50" s="21"/>
      <c r="E50" s="21"/>
    </row>
    <row r="51" spans="1:6" ht="33.75" customHeight="1">
      <c r="A51" s="42" t="s">
        <v>27</v>
      </c>
      <c r="B51" s="42"/>
      <c r="C51" s="42"/>
      <c r="D51" s="42"/>
      <c r="E51" s="42"/>
      <c r="F51" s="42"/>
    </row>
    <row r="52" spans="1:6" ht="27" customHeight="1">
      <c r="A52" s="27"/>
      <c r="B52" s="27"/>
      <c r="C52" s="27"/>
      <c r="D52" s="27"/>
      <c r="E52" s="27"/>
    </row>
    <row r="53" spans="1:6" ht="15">
      <c r="A53" s="38" t="s">
        <v>47</v>
      </c>
      <c r="B53" s="39"/>
    </row>
    <row r="54" spans="1:6" ht="15">
      <c r="A54" s="29"/>
      <c r="B54" s="28"/>
    </row>
    <row r="55" spans="1:6" ht="15">
      <c r="A55" s="29"/>
      <c r="B55" s="28"/>
    </row>
    <row r="56" spans="1:6" ht="15">
      <c r="D56" s="15" t="s">
        <v>19</v>
      </c>
    </row>
    <row r="57" spans="1:6" ht="15">
      <c r="D57" s="15" t="s">
        <v>20</v>
      </c>
    </row>
  </sheetData>
  <mergeCells count="8">
    <mergeCell ref="A53:B53"/>
    <mergeCell ref="A1:E1"/>
    <mergeCell ref="A17:F17"/>
    <mergeCell ref="A5:F5"/>
    <mergeCell ref="A3:F4"/>
    <mergeCell ref="A24:F24"/>
    <mergeCell ref="A49:F49"/>
    <mergeCell ref="A51:F51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Hivatal zárszáma.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Krunikkerné Török Andrea</cp:lastModifiedBy>
  <cp:lastPrinted>2016-04-13T12:22:40Z</cp:lastPrinted>
  <dcterms:created xsi:type="dcterms:W3CDTF">2014-01-06T09:56:22Z</dcterms:created>
  <dcterms:modified xsi:type="dcterms:W3CDTF">2016-05-04T09:00:58Z</dcterms:modified>
</cp:coreProperties>
</file>